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E32" i="1"/>
  <c r="D32" i="1"/>
  <c r="H32" i="1" s="1"/>
  <c r="H30" i="1"/>
  <c r="H29" i="1"/>
  <c r="G27" i="1"/>
  <c r="F27" i="1"/>
  <c r="E27" i="1"/>
  <c r="F25" i="1"/>
  <c r="F38" i="1" s="1"/>
  <c r="E25" i="1"/>
  <c r="E38" i="1" s="1"/>
  <c r="H23" i="1"/>
  <c r="H22" i="1"/>
  <c r="H21" i="1"/>
  <c r="H20" i="1"/>
  <c r="G19" i="1"/>
  <c r="F19" i="1"/>
  <c r="E19" i="1"/>
  <c r="D19" i="1"/>
  <c r="H17" i="1"/>
  <c r="H16" i="1"/>
  <c r="D15" i="1"/>
  <c r="H15" i="1" s="1"/>
  <c r="G14" i="1"/>
  <c r="G25" i="1" s="1"/>
  <c r="G38" i="1" s="1"/>
  <c r="F14" i="1"/>
  <c r="E14" i="1"/>
  <c r="D14" i="1"/>
  <c r="D25" i="1" s="1"/>
  <c r="H12" i="1"/>
  <c r="H14" i="1" l="1"/>
  <c r="H19" i="1"/>
  <c r="H25" i="1"/>
  <c r="D28" i="1"/>
  <c r="H28" i="1" l="1"/>
  <c r="D27" i="1"/>
  <c r="H27" i="1" l="1"/>
  <c r="D38" i="1"/>
  <c r="H38" i="1" s="1"/>
</calcChain>
</file>

<file path=xl/sharedStrings.xml><?xml version="1.0" encoding="utf-8"?>
<sst xmlns="http://schemas.openxmlformats.org/spreadsheetml/2006/main" count="40" uniqueCount="32">
  <si>
    <t>ESTADO DE VARIACIÓN DE LA HACIENDA PÚBLICA</t>
  </si>
  <si>
    <t>Al 30 de Junio del 2018</t>
  </si>
  <si>
    <t>(pesos)</t>
  </si>
  <si>
    <t>Ente Público:</t>
  </si>
  <si>
    <t>INSTITUTO TECNOLOGICO SUPERIOR DE SALVATIERRA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</si>
  <si>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</si>
  <si>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</si>
  <si>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</si>
  <si>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</si>
  <si>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</si>
  <si>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</si>
  <si>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</si>
  <si>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</si>
  <si>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</si>
  <si>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</si>
  <si>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</si>
  <si>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</si>
  <si>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</si>
  <si>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</si>
  <si>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</si>
  <si>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</si>
  <si>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</si>
  <si>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2017</t>
  </si>
  <si>
    <t>Cambios en la Hacienda Pública/Patrimonio Neto del Ejercicio 2018</t>
  </si>
  <si>
    <t>Aportaciones</t>
  </si>
  <si>
    <t>Saldo Neto en la Hacienda Pública / Patrimonio 2018</t>
  </si>
  <si>
    <t>Bajo protesta de decir verdad declaramos que los Estados Financieros y sus Notas son razonablemente correctos y responsabilidad del emisor</t>
  </si>
  <si>
    <t>__________________________________________</t>
  </si>
  <si>
    <t>DR RODRIGO CARRASCO RAMIREZ</t>
  </si>
  <si>
    <t>CP RAMIRO CONTERAS RODRIGUEZ</t>
  </si>
  <si>
    <t>ENCARGADO DEL DESPACHO DE LA DIRECCION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</si>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</sst>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7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ABRIL%20JUNIO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Hoja1"/>
    </sheetNames>
    <sheetDataSet>
      <sheetData sheetId="0"/>
      <sheetData sheetId="1">
        <row r="44">
          <cell r="I44">
            <v>92265019.920000002</v>
          </cell>
          <cell r="J44">
            <v>92222648.560000002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>
      <selection activeCell="N20" sqref="N20"/>
    </sheetView>
  </sheetViews>
  <sheetFormatPr baseColWidth="10" defaultRowHeight="12.75" x14ac:dyDescent="0.2"/>
  <cols>
    <col min="1" max="1" width="3.7109375" style="46" customWidth="1"/>
    <col min="2" max="2" width="11.7109375" style="47" customWidth="1"/>
    <col min="3" max="3" width="57.42578125" style="47" customWidth="1"/>
    <col min="4" max="6" width="18.7109375" style="48" customWidth="1"/>
    <col min="7" max="7" width="15.85546875" style="48" customWidth="1"/>
    <col min="8" max="8" width="16.140625" style="48" customWidth="1"/>
    <col min="9" max="9" width="3.28515625" style="46" customWidth="1"/>
    <col min="10" max="16384" width="11.42578125" style="6"/>
  </cols>
  <sheetData>
    <row r="1" spans="1:9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9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</row>
    <row r="3" spans="1:9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</row>
    <row r="4" spans="1:9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9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9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2"/>
      <c r="H6" s="12"/>
      <c r="I6" s="13"/>
    </row>
    <row r="7" spans="1:9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9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9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9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9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9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9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9" x14ac:dyDescent="0.2">
      <c r="A14" s="28"/>
      <c r="B14" s="34" t="s">
        <v>13</v>
      </c>
      <c r="C14" s="34"/>
      <c r="D14" s="35">
        <f>SUM(D15:D17)</f>
        <v>92222648.560000002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92222648.560000002</v>
      </c>
      <c r="I14" s="27"/>
    </row>
    <row r="15" spans="1:9" x14ac:dyDescent="0.2">
      <c r="A15" s="20"/>
      <c r="B15" s="36" t="s">
        <v>14</v>
      </c>
      <c r="C15" s="36"/>
      <c r="D15" s="37">
        <f>+[1]ESF!J44</f>
        <v>92222648.560000002</v>
      </c>
      <c r="E15" s="37">
        <v>0</v>
      </c>
      <c r="F15" s="37">
        <v>0</v>
      </c>
      <c r="G15" s="37">
        <v>0</v>
      </c>
      <c r="H15" s="33">
        <f t="shared" ref="H15:H23" si="0">SUM(D15:G15)</f>
        <v>92222648.560000002</v>
      </c>
      <c r="I15" s="27"/>
    </row>
    <row r="16" spans="1:9" x14ac:dyDescent="0.2">
      <c r="A16" s="20"/>
      <c r="B16" s="36" t="s">
        <v>15</v>
      </c>
      <c r="C16" s="36"/>
      <c r="D16" s="37">
        <v>0</v>
      </c>
      <c r="E16" s="37">
        <v>0</v>
      </c>
      <c r="F16" s="37">
        <v>0</v>
      </c>
      <c r="G16" s="37">
        <v>0</v>
      </c>
      <c r="H16" s="33">
        <f t="shared" si="0"/>
        <v>0</v>
      </c>
      <c r="I16" s="27"/>
    </row>
    <row r="17" spans="1:9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9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9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27676027.539999999</v>
      </c>
      <c r="F19" s="35">
        <f>SUM(F20:F23)</f>
        <v>-2396469.65</v>
      </c>
      <c r="G19" s="35">
        <f>SUM(G20:G23)</f>
        <v>0</v>
      </c>
      <c r="H19" s="35">
        <f t="shared" si="0"/>
        <v>25279557.890000001</v>
      </c>
      <c r="I19" s="27"/>
    </row>
    <row r="20" spans="1:9" x14ac:dyDescent="0.2">
      <c r="A20" s="20"/>
      <c r="B20" s="36" t="s">
        <v>18</v>
      </c>
      <c r="C20" s="36"/>
      <c r="D20" s="37">
        <v>0</v>
      </c>
      <c r="E20" s="37"/>
      <c r="F20" s="37">
        <v>-2396469.65</v>
      </c>
      <c r="G20" s="37">
        <v>0</v>
      </c>
      <c r="H20" s="33">
        <f t="shared" si="0"/>
        <v>-2396469.65</v>
      </c>
      <c r="I20" s="27"/>
    </row>
    <row r="21" spans="1:9" x14ac:dyDescent="0.2">
      <c r="A21" s="20"/>
      <c r="B21" s="36" t="s">
        <v>19</v>
      </c>
      <c r="C21" s="36"/>
      <c r="D21" s="37">
        <v>0</v>
      </c>
      <c r="E21" s="37">
        <v>27676027.539999999</v>
      </c>
      <c r="F21" s="37">
        <v>0</v>
      </c>
      <c r="G21" s="37">
        <v>0</v>
      </c>
      <c r="H21" s="33">
        <f t="shared" si="0"/>
        <v>27676027.539999999</v>
      </c>
      <c r="I21" s="27"/>
    </row>
    <row r="22" spans="1:9" x14ac:dyDescent="0.2">
      <c r="A22" s="20"/>
      <c r="B22" s="36" t="s">
        <v>20</v>
      </c>
      <c r="C22" s="36"/>
      <c r="D22" s="37">
        <v>0</v>
      </c>
      <c r="E22" s="37"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9" x14ac:dyDescent="0.2">
      <c r="A23" s="20"/>
      <c r="B23" s="36" t="s">
        <v>21</v>
      </c>
      <c r="C23" s="36"/>
      <c r="D23" s="37">
        <v>0</v>
      </c>
      <c r="E23" s="37">
        <v>0</v>
      </c>
      <c r="F23" s="37">
        <v>0</v>
      </c>
      <c r="G23" s="37">
        <v>0</v>
      </c>
      <c r="H23" s="33">
        <f t="shared" si="0"/>
        <v>0</v>
      </c>
      <c r="I23" s="27"/>
    </row>
    <row r="24" spans="1:9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9" ht="13.5" thickBot="1" x14ac:dyDescent="0.25">
      <c r="A25" s="28"/>
      <c r="B25" s="38" t="s">
        <v>22</v>
      </c>
      <c r="C25" s="38"/>
      <c r="D25" s="39">
        <f>D12+D14+D19</f>
        <v>92222648.560000002</v>
      </c>
      <c r="E25" s="39">
        <f>E12+E14+E19</f>
        <v>27676027.539999999</v>
      </c>
      <c r="F25" s="39">
        <f>F12+F14+F19</f>
        <v>-2396469.65</v>
      </c>
      <c r="G25" s="39">
        <f>G12+G14+G19</f>
        <v>0</v>
      </c>
      <c r="H25" s="39">
        <f>SUM(D25:G25)</f>
        <v>117502206.44999999</v>
      </c>
      <c r="I25" s="27"/>
    </row>
    <row r="26" spans="1:9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9" x14ac:dyDescent="0.2">
      <c r="A27" s="28"/>
      <c r="B27" s="34" t="s">
        <v>23</v>
      </c>
      <c r="C27" s="34"/>
      <c r="D27" s="35">
        <f>SUM(D28:D30)</f>
        <v>42371.359999999404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42371.359999999404</v>
      </c>
      <c r="I27" s="27"/>
    </row>
    <row r="28" spans="1:9" x14ac:dyDescent="0.2">
      <c r="A28" s="20"/>
      <c r="B28" s="36" t="s">
        <v>24</v>
      </c>
      <c r="C28" s="36"/>
      <c r="D28" s="37">
        <f>+[1]ESF!I44-D14</f>
        <v>42371.359999999404</v>
      </c>
      <c r="E28" s="37">
        <v>0</v>
      </c>
      <c r="F28" s="37">
        <v>0</v>
      </c>
      <c r="G28" s="37">
        <v>0</v>
      </c>
      <c r="H28" s="33">
        <f>SUM(D28:G28)</f>
        <v>42371.359999999404</v>
      </c>
      <c r="I28" s="27"/>
    </row>
    <row r="29" spans="1:9" x14ac:dyDescent="0.2">
      <c r="A29" s="20"/>
      <c r="B29" s="36" t="s">
        <v>15</v>
      </c>
      <c r="C29" s="36"/>
      <c r="D29" s="37">
        <v>0</v>
      </c>
      <c r="E29" s="37">
        <v>0</v>
      </c>
      <c r="F29" s="37">
        <v>0</v>
      </c>
      <c r="G29" s="37">
        <v>0</v>
      </c>
      <c r="H29" s="33">
        <f>SUM(D29:G29)</f>
        <v>0</v>
      </c>
      <c r="I29" s="27"/>
    </row>
    <row r="30" spans="1:9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9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9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-10886929.960000001</v>
      </c>
      <c r="F32" s="35">
        <f>SUM(F33:F36)</f>
        <v>5785785.0600000005</v>
      </c>
      <c r="G32" s="35">
        <f>SUM(G33:G36)</f>
        <v>0</v>
      </c>
      <c r="H32" s="35">
        <f>SUM(D32:G32)</f>
        <v>-5101144.9000000004</v>
      </c>
      <c r="I32" s="27"/>
    </row>
    <row r="33" spans="1:9" x14ac:dyDescent="0.2">
      <c r="A33" s="20"/>
      <c r="B33" s="36" t="s">
        <v>18</v>
      </c>
      <c r="C33" s="36"/>
      <c r="D33" s="37">
        <v>0</v>
      </c>
      <c r="E33" s="37">
        <v>-10886929.960000001</v>
      </c>
      <c r="F33" s="37">
        <v>3389315.41</v>
      </c>
      <c r="G33" s="37">
        <v>0</v>
      </c>
      <c r="H33" s="33">
        <f>SUM(D33:G33)</f>
        <v>-7497614.5500000007</v>
      </c>
      <c r="I33" s="27"/>
    </row>
    <row r="34" spans="1:9" x14ac:dyDescent="0.2">
      <c r="A34" s="20"/>
      <c r="B34" s="36" t="s">
        <v>19</v>
      </c>
      <c r="C34" s="36"/>
      <c r="D34" s="37">
        <v>0</v>
      </c>
      <c r="E34" s="37"/>
      <c r="F34" s="37">
        <v>2396469.65</v>
      </c>
      <c r="G34" s="37">
        <v>0</v>
      </c>
      <c r="H34" s="33">
        <f>SUM(D34:G34)</f>
        <v>2396469.65</v>
      </c>
      <c r="I34" s="27"/>
    </row>
    <row r="35" spans="1:9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9" x14ac:dyDescent="0.2">
      <c r="A36" s="20"/>
      <c r="B36" s="36" t="s">
        <v>21</v>
      </c>
      <c r="C36" s="36"/>
      <c r="D36" s="37">
        <v>0</v>
      </c>
      <c r="E36" s="37">
        <v>0</v>
      </c>
      <c r="F36" s="37">
        <v>0</v>
      </c>
      <c r="G36" s="37">
        <v>0</v>
      </c>
      <c r="H36" s="33">
        <f>SUM(D36:G36)</f>
        <v>0</v>
      </c>
      <c r="I36" s="27"/>
    </row>
    <row r="37" spans="1:9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9" x14ac:dyDescent="0.2">
      <c r="A38" s="40"/>
      <c r="B38" s="41" t="s">
        <v>25</v>
      </c>
      <c r="C38" s="41"/>
      <c r="D38" s="42">
        <f>D25+D27+D32</f>
        <v>92265019.920000002</v>
      </c>
      <c r="E38" s="42">
        <f>E25+E27+E32</f>
        <v>16789097.579999998</v>
      </c>
      <c r="F38" s="42">
        <f>+F25+F32</f>
        <v>3389315.4100000006</v>
      </c>
      <c r="G38" s="42">
        <f>G25+G27+G32</f>
        <v>0</v>
      </c>
      <c r="H38" s="42">
        <f>SUM(D38:G38)</f>
        <v>112443432.91</v>
      </c>
      <c r="I38" s="43"/>
    </row>
    <row r="39" spans="1:9" ht="6" customHeight="1" x14ac:dyDescent="0.2">
      <c r="A39" s="44"/>
      <c r="B39" s="44"/>
      <c r="C39" s="44"/>
      <c r="D39" s="44"/>
      <c r="E39" s="44"/>
      <c r="F39" s="44"/>
      <c r="G39" s="44"/>
      <c r="H39" s="44"/>
      <c r="I39" s="45"/>
    </row>
    <row r="40" spans="1:9" ht="6" customHeight="1" x14ac:dyDescent="0.2">
      <c r="D40" s="47"/>
      <c r="E40" s="47"/>
      <c r="I40" s="22"/>
    </row>
    <row r="41" spans="1:9" ht="15" customHeight="1" x14ac:dyDescent="0.2">
      <c r="A41" s="4"/>
      <c r="B41" s="49" t="s">
        <v>26</v>
      </c>
      <c r="C41" s="49"/>
      <c r="D41" s="49"/>
      <c r="E41" s="49"/>
      <c r="F41" s="49"/>
      <c r="G41" s="49"/>
      <c r="H41" s="49"/>
      <c r="I41" s="49"/>
    </row>
    <row r="42" spans="1:9" ht="9.75" customHeight="1" x14ac:dyDescent="0.2">
      <c r="A42" s="4"/>
      <c r="B42" s="25"/>
      <c r="C42" s="50"/>
      <c r="D42" s="51"/>
      <c r="E42" s="51"/>
      <c r="F42" s="4"/>
      <c r="G42" s="52"/>
      <c r="H42" s="50"/>
      <c r="I42" s="51"/>
    </row>
    <row r="43" spans="1:9" ht="50.1" customHeight="1" x14ac:dyDescent="0.2">
      <c r="A43" s="4"/>
      <c r="B43" s="25"/>
      <c r="C43" s="53" t="s">
        <v>27</v>
      </c>
      <c r="D43" s="53"/>
      <c r="E43" s="51"/>
      <c r="F43" s="54"/>
      <c r="G43" s="55"/>
      <c r="H43" s="55"/>
      <c r="I43" s="51"/>
    </row>
    <row r="44" spans="1:9" ht="14.1" customHeight="1" x14ac:dyDescent="0.2">
      <c r="A44" s="4"/>
      <c r="B44" s="56"/>
      <c r="C44" s="57" t="s">
        <v>28</v>
      </c>
      <c r="D44" s="57"/>
      <c r="E44" s="51"/>
      <c r="F44" s="58" t="s">
        <v>29</v>
      </c>
      <c r="G44" s="58"/>
      <c r="H44" s="58"/>
      <c r="I44" s="23"/>
    </row>
    <row r="45" spans="1:9" ht="14.1" customHeight="1" x14ac:dyDescent="0.2">
      <c r="A45" s="4"/>
      <c r="B45" s="59"/>
      <c r="C45" s="60" t="s">
        <v>30</v>
      </c>
      <c r="D45" s="60"/>
      <c r="E45" s="61"/>
      <c r="F45" s="62" t="s">
        <v>31</v>
      </c>
      <c r="G45" s="62"/>
      <c r="H45" s="62"/>
      <c r="I45" s="23"/>
    </row>
  </sheetData>
  <mergeCells count="35">
    <mergeCell ref="C44:D44"/>
    <mergeCell ref="F44:H44"/>
    <mergeCell ref="C45:D45"/>
    <mergeCell ref="F45:H45"/>
    <mergeCell ref="B34:C34"/>
    <mergeCell ref="B35:C35"/>
    <mergeCell ref="B36:C36"/>
    <mergeCell ref="B38:C38"/>
    <mergeCell ref="B41:I41"/>
    <mergeCell ref="C43:D43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H6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2018-07-25T18:24:14Z</cp:lastPrinted>
  <dcterms:created xsi:type="dcterms:W3CDTF">2018-07-25T18:20:43Z</dcterms:created>
  <dcterms:modified xsi:type="dcterms:W3CDTF">2018-07-25T18:28:34Z</dcterms:modified>
</cp:coreProperties>
</file>